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do trimestre 2022\"/>
    </mc:Choice>
  </mc:AlternateContent>
  <xr:revisionPtr revIDLastSave="0" documentId="8_{F6968628-34C9-4CC5-93CE-61FF27C30FED}" xr6:coauthVersionLast="47" xr6:coauthVersionMax="47" xr10:uidLastSave="{00000000-0000-0000-0000-000000000000}"/>
  <bookViews>
    <workbookView xWindow="-120" yWindow="-120" windowWidth="29040" windowHeight="15720" xr2:uid="{7CDEDC44-5C5A-4207-B049-9306271128A9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D100" i="1"/>
  <c r="C100" i="1"/>
  <c r="E98" i="1"/>
  <c r="H98" i="1" s="1"/>
  <c r="H96" i="1"/>
  <c r="E96" i="1"/>
  <c r="E94" i="1"/>
  <c r="H94" i="1" s="1"/>
  <c r="E92" i="1"/>
  <c r="H92" i="1" s="1"/>
  <c r="E90" i="1"/>
  <c r="H90" i="1" s="1"/>
  <c r="H88" i="1"/>
  <c r="E88" i="1"/>
  <c r="E86" i="1"/>
  <c r="H86" i="1" s="1"/>
  <c r="G78" i="1"/>
  <c r="F78" i="1"/>
  <c r="E78" i="1"/>
  <c r="D78" i="1"/>
  <c r="C78" i="1"/>
  <c r="E76" i="1"/>
  <c r="H76" i="1" s="1"/>
  <c r="E75" i="1"/>
  <c r="H75" i="1" s="1"/>
  <c r="E74" i="1"/>
  <c r="H74" i="1" s="1"/>
  <c r="H73" i="1"/>
  <c r="E73" i="1"/>
  <c r="G64" i="1"/>
  <c r="F64" i="1"/>
  <c r="D64" i="1"/>
  <c r="C64" i="1"/>
  <c r="H61" i="1"/>
  <c r="E61" i="1"/>
  <c r="E60" i="1"/>
  <c r="H60" i="1" s="1"/>
  <c r="E59" i="1"/>
  <c r="H59" i="1" s="1"/>
  <c r="E58" i="1"/>
  <c r="H58" i="1" s="1"/>
  <c r="H57" i="1"/>
  <c r="E57" i="1"/>
  <c r="E56" i="1"/>
  <c r="H56" i="1" s="1"/>
  <c r="E55" i="1"/>
  <c r="H55" i="1" s="1"/>
  <c r="E54" i="1"/>
  <c r="H54" i="1" s="1"/>
  <c r="H53" i="1"/>
  <c r="E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6" i="1"/>
  <c r="H46" i="1" s="1"/>
  <c r="H45" i="1"/>
  <c r="E45" i="1"/>
  <c r="E44" i="1"/>
  <c r="H44" i="1" s="1"/>
  <c r="E43" i="1"/>
  <c r="H43" i="1" s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6" i="1"/>
  <c r="H36" i="1" s="1"/>
  <c r="E35" i="1"/>
  <c r="H35" i="1" s="1"/>
  <c r="E34" i="1"/>
  <c r="H34" i="1" s="1"/>
  <c r="H33" i="1"/>
  <c r="E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H25" i="1"/>
  <c r="E25" i="1"/>
  <c r="E24" i="1"/>
  <c r="H24" i="1" s="1"/>
  <c r="E23" i="1"/>
  <c r="H23" i="1" s="1"/>
  <c r="E22" i="1"/>
  <c r="H22" i="1" s="1"/>
  <c r="H21" i="1"/>
  <c r="E21" i="1"/>
  <c r="E20" i="1"/>
  <c r="H20" i="1" s="1"/>
  <c r="E19" i="1"/>
  <c r="H19" i="1" s="1"/>
  <c r="E18" i="1"/>
  <c r="H18" i="1" s="1"/>
  <c r="H17" i="1"/>
  <c r="E17" i="1"/>
  <c r="E16" i="1"/>
  <c r="H16" i="1" s="1"/>
  <c r="E15" i="1"/>
  <c r="H15" i="1" s="1"/>
  <c r="E14" i="1"/>
  <c r="H14" i="1" s="1"/>
  <c r="H13" i="1"/>
  <c r="E13" i="1"/>
  <c r="E12" i="1"/>
  <c r="H12" i="1" s="1"/>
  <c r="E11" i="1"/>
  <c r="H11" i="1" s="1"/>
  <c r="E10" i="1"/>
  <c r="H10" i="1" s="1"/>
  <c r="H9" i="1"/>
  <c r="E9" i="1"/>
  <c r="E8" i="1"/>
  <c r="H8" i="1" s="1"/>
  <c r="E7" i="1"/>
  <c r="E64" i="1" s="1"/>
  <c r="H100" i="1" l="1"/>
  <c r="H78" i="1"/>
  <c r="H7" i="1"/>
  <c r="H64" i="1" s="1"/>
  <c r="E100" i="1"/>
</calcChain>
</file>

<file path=xl/sharedStrings.xml><?xml version="1.0" encoding="utf-8"?>
<sst xmlns="http://schemas.openxmlformats.org/spreadsheetml/2006/main" count="103" uniqueCount="81">
  <si>
    <t>Municipio de Silao de la Victoria
Estado Analítico del Ejercicio del Presupuesto de Egresos
Clasificación Administrativa
Del 1 de Enero AL 30 DE JUNIO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</si>
  <si>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</si>
  <si>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</si>
  <si>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</si>
  <si>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</si>
  <si>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</si>
  <si>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</si>
  <si>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</si>
  <si>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</si>
  <si>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</si>
  <si>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</si>
  <si>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PRESIDENCIA MUNICIPAL</t>
  </si>
  <si>
    <t>SINDICATURA Y REGIDURIA</t>
  </si>
  <si>
    <t>SECRETARIA PARTICULAR</t>
  </si>
  <si>
    <t>UNIDAD DE ACCESO A LA INFORMACION</t>
  </si>
  <si>
    <t>JUZGADO MUNICIPAL</t>
  </si>
  <si>
    <t>COMUNICACION SOCIAL Y EVENTOS</t>
  </si>
  <si>
    <t>SECRETARIA EJECUTIVA</t>
  </si>
  <si>
    <t>ATENCIÓN CIUDADANA</t>
  </si>
  <si>
    <t>JEFATURA DE GABINETE</t>
  </si>
  <si>
    <t>SRIA. DEL H. AYUNTAMIENTO</t>
  </si>
  <si>
    <t>DEPARTAMENTO DE FISCALIZACION</t>
  </si>
  <si>
    <t>OFICINA DE RECLUTAMIENTO</t>
  </si>
  <si>
    <t>ASUNTOS JURIDICOS</t>
  </si>
  <si>
    <t>ASUNTOS INTERNOS</t>
  </si>
  <si>
    <t>ARCHIVO MUNICIPAL</t>
  </si>
  <si>
    <t>DERECHOS HUMANOS</t>
  </si>
  <si>
    <t>TESORERIA</t>
  </si>
  <si>
    <t>DIRECCION DE INGRESOS</t>
  </si>
  <si>
    <t>DIRECCION DE EGRESOS</t>
  </si>
  <si>
    <t>DEPARTAMENTO DE ADQUISICIONES</t>
  </si>
  <si>
    <t>DEPARTAMENTO DE RECURSOS HUMANOS</t>
  </si>
  <si>
    <t>DEPARTAMENTO DE SERVICIOS MEDICOS</t>
  </si>
  <si>
    <t>DEPARTAMENTO DE INFORMATICA</t>
  </si>
  <si>
    <t>CATASTRO</t>
  </si>
  <si>
    <t>IMPUESTOS INMOBILIARIOS</t>
  </si>
  <si>
    <t>EJECUCIÓN FISCAL</t>
  </si>
  <si>
    <t>OFICIALIA MAYOR</t>
  </si>
  <si>
    <t>DIRECCION DE SERVICIOS PUBLICOS</t>
  </si>
  <si>
    <t>LIMPIA</t>
  </si>
  <si>
    <t>PARQUES Y JARDINES</t>
  </si>
  <si>
    <t>MERCADOS</t>
  </si>
  <si>
    <t>RASTRO</t>
  </si>
  <si>
    <t>PANTEONES</t>
  </si>
  <si>
    <t>ALUMBRADO PUBLICO</t>
  </si>
  <si>
    <t>DIRECCION DE DESARROLLO URBANO</t>
  </si>
  <si>
    <t>DIRECCION DE ECOLOGIA</t>
  </si>
  <si>
    <t>PLANEACION URBANA MUNICIPAL</t>
  </si>
  <si>
    <t>DIRECCION DE FOMENTO ECONOMICO</t>
  </si>
  <si>
    <t>DIRECCION DE DESARROLLO SOCIAL</t>
  </si>
  <si>
    <t>PROMOCIÓN RURAL</t>
  </si>
  <si>
    <t>COPLADEM</t>
  </si>
  <si>
    <t>DIRECCION DE EDUCACION Y CULTURA</t>
  </si>
  <si>
    <t>CASA DE LA CULTURA</t>
  </si>
  <si>
    <t>COMUDAJ</t>
  </si>
  <si>
    <t>DIRECCION GENERAL DE SEGURIDAD</t>
  </si>
  <si>
    <t>SUBDIRECCION DE TRANSITO Y VIALIDAD</t>
  </si>
  <si>
    <t>DEPARTAMENTO DE TRANSPORTE</t>
  </si>
  <si>
    <t>RECLUSORIO MUNICIPAL</t>
  </si>
  <si>
    <t>PROTECCION CIVIL</t>
  </si>
  <si>
    <t>CENTRAL DE EMERGECIAS 911</t>
  </si>
  <si>
    <t>DIRECCIÓN PREVENCIÓN DEL DELITO</t>
  </si>
  <si>
    <t>OBRA PUBLICA</t>
  </si>
  <si>
    <t>CONTRALORIA MUNICIPAL</t>
  </si>
  <si>
    <t>INSTITUTO DE LA MUJER</t>
  </si>
  <si>
    <t>INSTITUTO MUNICIPAL DE LA JUVENTUD</t>
  </si>
  <si>
    <t>Total del Gasto</t>
  </si>
  <si>
    <t>Gobierno (Federal/Estatal/Municipal) de Municipio de Silao de la Victoria
Estado Analítico del Ejercicio del Presupuesto de Egresos
Clasificación Administrativa
Del 1 de Enero AL 30 DE JUNIO DEL 2022</t>
  </si>
  <si>
    <t>Poder Ejecutivo</t>
  </si>
  <si>
    <t>Poder Legislativo</t>
  </si>
  <si>
    <t>Poder Judicial</t>
  </si>
  <si>
    <t>Órganos Autónomos</t>
  </si>
  <si>
    <t>Sector Paraestatal del Gobierno (Federal/Estatal/Municipal) de Municipio de Silao de la Victoria
Estado Analítico del Ejercicio del Presupuesto de Egresos
Clasificación Administrativa
Del 1 de Enero AL 30 DE JUNIO DEL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</si>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</sst>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 xr:uid="{401275E8-1CA1-4718-984B-8F3612A5E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76200</xdr:rowOff>
    </xdr:from>
    <xdr:to>
      <xdr:col>1</xdr:col>
      <xdr:colOff>2036978</xdr:colOff>
      <xdr:row>0</xdr:row>
      <xdr:rowOff>541020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8F17C99F-3474-43CB-98D8-EA06F629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620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0</xdr:row>
      <xdr:rowOff>57150</xdr:rowOff>
    </xdr:from>
    <xdr:to>
      <xdr:col>6</xdr:col>
      <xdr:colOff>881104</xdr:colOff>
      <xdr:row>0</xdr:row>
      <xdr:rowOff>506730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41404DF-8320-4567-B91E-8DF4159D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571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2605617</xdr:colOff>
      <xdr:row>111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CBAB76B-3AF9-4980-B66C-7A6B1791AD7C}"/>
            </a:ext>
          </a:extLst>
        </xdr:cNvPr>
        <xdr:cNvSpPr txBox="1"/>
      </xdr:nvSpPr>
      <xdr:spPr>
        <a:xfrm>
          <a:off x="161925" y="1731645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4</xdr:col>
      <xdr:colOff>1009650</xdr:colOff>
      <xdr:row>104</xdr:row>
      <xdr:rowOff>85725</xdr:rowOff>
    </xdr:from>
    <xdr:to>
      <xdr:col>7</xdr:col>
      <xdr:colOff>917615</xdr:colOff>
      <xdr:row>111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75CE86C-303A-431B-88CB-04B5F822CA95}"/>
            </a:ext>
          </a:extLst>
        </xdr:cNvPr>
        <xdr:cNvSpPr txBox="1"/>
      </xdr:nvSpPr>
      <xdr:spPr>
        <a:xfrm>
          <a:off x="6743700" y="1740217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55B4-4447-46B3-809B-52DF6BD7AB28}">
  <dimension ref="A1:H102"/>
  <sheetViews>
    <sheetView showGridLines="0" tabSelected="1" topLeftCell="A79" workbookViewId="0">
      <selection activeCell="C121" sqref="C121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5517249.6299999999</v>
      </c>
      <c r="D7" s="21">
        <v>-10000</v>
      </c>
      <c r="E7" s="21">
        <f>C7+D7</f>
        <v>5507249.6299999999</v>
      </c>
      <c r="F7" s="21">
        <v>2418153.9500000002</v>
      </c>
      <c r="G7" s="21">
        <v>2416453.35</v>
      </c>
      <c r="H7" s="21">
        <f>E7-F7</f>
        <v>3089095.6799999997</v>
      </c>
    </row>
    <row r="8" spans="1:8" x14ac:dyDescent="0.2">
      <c r="A8" s="19" t="s">
        <v>12</v>
      </c>
      <c r="B8" s="20"/>
      <c r="C8" s="21">
        <v>20318577.579999998</v>
      </c>
      <c r="D8" s="21">
        <v>238800</v>
      </c>
      <c r="E8" s="21">
        <f t="shared" ref="E8:E61" si="0">C8+D8</f>
        <v>20557377.579999998</v>
      </c>
      <c r="F8" s="21">
        <v>9863945.1300000008</v>
      </c>
      <c r="G8" s="21">
        <v>9816065.2899999991</v>
      </c>
      <c r="H8" s="21">
        <f t="shared" ref="H8:H61" si="1">E8-F8</f>
        <v>10693432.449999997</v>
      </c>
    </row>
    <row r="9" spans="1:8" x14ac:dyDescent="0.2">
      <c r="A9" s="19" t="s">
        <v>13</v>
      </c>
      <c r="B9" s="20"/>
      <c r="C9" s="21">
        <v>6838185.1900000004</v>
      </c>
      <c r="D9" s="21">
        <v>265000</v>
      </c>
      <c r="E9" s="21">
        <f t="shared" si="0"/>
        <v>7103185.1900000004</v>
      </c>
      <c r="F9" s="21">
        <v>2674361.42</v>
      </c>
      <c r="G9" s="21">
        <v>2672873.34</v>
      </c>
      <c r="H9" s="21">
        <f t="shared" si="1"/>
        <v>4428823.7700000005</v>
      </c>
    </row>
    <row r="10" spans="1:8" x14ac:dyDescent="0.2">
      <c r="A10" s="19" t="s">
        <v>14</v>
      </c>
      <c r="B10" s="20"/>
      <c r="C10" s="21">
        <v>841582.82</v>
      </c>
      <c r="D10" s="21">
        <v>10000</v>
      </c>
      <c r="E10" s="21">
        <f t="shared" si="0"/>
        <v>851582.82</v>
      </c>
      <c r="F10" s="21">
        <v>303406.05</v>
      </c>
      <c r="G10" s="21">
        <v>303406.05</v>
      </c>
      <c r="H10" s="21">
        <f t="shared" si="1"/>
        <v>548176.77</v>
      </c>
    </row>
    <row r="11" spans="1:8" x14ac:dyDescent="0.2">
      <c r="A11" s="19" t="s">
        <v>15</v>
      </c>
      <c r="B11" s="20"/>
      <c r="C11" s="21">
        <v>1112475.02</v>
      </c>
      <c r="D11" s="21">
        <v>0</v>
      </c>
      <c r="E11" s="21">
        <f t="shared" si="0"/>
        <v>1112475.02</v>
      </c>
      <c r="F11" s="21">
        <v>197236.01</v>
      </c>
      <c r="G11" s="21">
        <v>195882.29</v>
      </c>
      <c r="H11" s="21">
        <f t="shared" si="1"/>
        <v>915239.01</v>
      </c>
    </row>
    <row r="12" spans="1:8" x14ac:dyDescent="0.2">
      <c r="A12" s="19" t="s">
        <v>16</v>
      </c>
      <c r="B12" s="20"/>
      <c r="C12" s="21">
        <v>6404220.3499999996</v>
      </c>
      <c r="D12" s="21">
        <v>95000</v>
      </c>
      <c r="E12" s="21">
        <f t="shared" si="0"/>
        <v>6499220.3499999996</v>
      </c>
      <c r="F12" s="21">
        <v>1850193.26</v>
      </c>
      <c r="G12" s="21">
        <v>1841715.4</v>
      </c>
      <c r="H12" s="21">
        <f t="shared" si="1"/>
        <v>4649027.09</v>
      </c>
    </row>
    <row r="13" spans="1:8" x14ac:dyDescent="0.2">
      <c r="A13" s="19" t="s">
        <v>17</v>
      </c>
      <c r="B13" s="20"/>
      <c r="C13" s="21">
        <v>1179107.25</v>
      </c>
      <c r="D13" s="21">
        <v>0</v>
      </c>
      <c r="E13" s="21">
        <f t="shared" si="0"/>
        <v>1179107.25</v>
      </c>
      <c r="F13" s="21">
        <v>407341</v>
      </c>
      <c r="G13" s="21">
        <v>407341</v>
      </c>
      <c r="H13" s="21">
        <f t="shared" si="1"/>
        <v>771766.25</v>
      </c>
    </row>
    <row r="14" spans="1:8" x14ac:dyDescent="0.2">
      <c r="A14" s="19" t="s">
        <v>18</v>
      </c>
      <c r="B14" s="20"/>
      <c r="C14" s="21">
        <v>2398200.0699999998</v>
      </c>
      <c r="D14" s="21">
        <v>0</v>
      </c>
      <c r="E14" s="21">
        <f t="shared" si="0"/>
        <v>2398200.0699999998</v>
      </c>
      <c r="F14" s="21">
        <v>1024691.36</v>
      </c>
      <c r="G14" s="21">
        <v>1023333.9</v>
      </c>
      <c r="H14" s="21">
        <f t="shared" si="1"/>
        <v>1373508.71</v>
      </c>
    </row>
    <row r="15" spans="1:8" x14ac:dyDescent="0.2">
      <c r="A15" s="19" t="s">
        <v>19</v>
      </c>
      <c r="B15" s="20"/>
      <c r="C15" s="21">
        <v>1742104.45</v>
      </c>
      <c r="D15" s="21">
        <v>0</v>
      </c>
      <c r="E15" s="21">
        <f t="shared" si="0"/>
        <v>1742104.45</v>
      </c>
      <c r="F15" s="21">
        <v>149571.74</v>
      </c>
      <c r="G15" s="21">
        <v>149218.94</v>
      </c>
      <c r="H15" s="21">
        <f t="shared" si="1"/>
        <v>1592532.71</v>
      </c>
    </row>
    <row r="16" spans="1:8" x14ac:dyDescent="0.2">
      <c r="A16" s="19" t="s">
        <v>20</v>
      </c>
      <c r="B16" s="20"/>
      <c r="C16" s="21">
        <v>4699507.59</v>
      </c>
      <c r="D16" s="21">
        <v>0</v>
      </c>
      <c r="E16" s="21">
        <f t="shared" si="0"/>
        <v>4699507.59</v>
      </c>
      <c r="F16" s="21">
        <v>1920335.86</v>
      </c>
      <c r="G16" s="21">
        <v>1918315.5</v>
      </c>
      <c r="H16" s="21">
        <f t="shared" si="1"/>
        <v>2779171.7299999995</v>
      </c>
    </row>
    <row r="17" spans="1:8" x14ac:dyDescent="0.2">
      <c r="A17" s="19" t="s">
        <v>21</v>
      </c>
      <c r="B17" s="20"/>
      <c r="C17" s="21">
        <v>1418703.9</v>
      </c>
      <c r="D17" s="21">
        <v>52584</v>
      </c>
      <c r="E17" s="21">
        <f t="shared" si="0"/>
        <v>1471287.9</v>
      </c>
      <c r="F17" s="21">
        <v>501837.16</v>
      </c>
      <c r="G17" s="21">
        <v>497037.16</v>
      </c>
      <c r="H17" s="21">
        <f t="shared" si="1"/>
        <v>969450.74</v>
      </c>
    </row>
    <row r="18" spans="1:8" x14ac:dyDescent="0.2">
      <c r="A18" s="19" t="s">
        <v>22</v>
      </c>
      <c r="B18" s="20"/>
      <c r="C18" s="21">
        <v>352789.23</v>
      </c>
      <c r="D18" s="21">
        <v>22000</v>
      </c>
      <c r="E18" s="21">
        <f t="shared" si="0"/>
        <v>374789.23</v>
      </c>
      <c r="F18" s="21">
        <v>133221.21</v>
      </c>
      <c r="G18" s="21">
        <v>133081.21</v>
      </c>
      <c r="H18" s="21">
        <f t="shared" si="1"/>
        <v>241568.02</v>
      </c>
    </row>
    <row r="19" spans="1:8" x14ac:dyDescent="0.2">
      <c r="A19" s="19" t="s">
        <v>23</v>
      </c>
      <c r="B19" s="20"/>
      <c r="C19" s="21">
        <v>1290285.55</v>
      </c>
      <c r="D19" s="21">
        <v>320000</v>
      </c>
      <c r="E19" s="21">
        <f t="shared" si="0"/>
        <v>1610285.55</v>
      </c>
      <c r="F19" s="21">
        <v>600453.21</v>
      </c>
      <c r="G19" s="21">
        <v>594927.81000000006</v>
      </c>
      <c r="H19" s="21">
        <f t="shared" si="1"/>
        <v>1009832.3400000001</v>
      </c>
    </row>
    <row r="20" spans="1:8" x14ac:dyDescent="0.2">
      <c r="A20" s="19" t="s">
        <v>24</v>
      </c>
      <c r="B20" s="20"/>
      <c r="C20" s="21">
        <v>646371.73</v>
      </c>
      <c r="D20" s="21">
        <v>25500</v>
      </c>
      <c r="E20" s="21">
        <f t="shared" si="0"/>
        <v>671871.73</v>
      </c>
      <c r="F20" s="21">
        <v>275436.82</v>
      </c>
      <c r="G20" s="21">
        <v>268836.81</v>
      </c>
      <c r="H20" s="21">
        <f t="shared" si="1"/>
        <v>396434.91</v>
      </c>
    </row>
    <row r="21" spans="1:8" x14ac:dyDescent="0.2">
      <c r="A21" s="19" t="s">
        <v>25</v>
      </c>
      <c r="B21" s="20"/>
      <c r="C21" s="21">
        <v>814257.24</v>
      </c>
      <c r="D21" s="21">
        <v>170000</v>
      </c>
      <c r="E21" s="21">
        <f t="shared" si="0"/>
        <v>984257.24</v>
      </c>
      <c r="F21" s="21">
        <v>314893.32</v>
      </c>
      <c r="G21" s="21">
        <v>314697.32</v>
      </c>
      <c r="H21" s="21">
        <f t="shared" si="1"/>
        <v>669363.91999999993</v>
      </c>
    </row>
    <row r="22" spans="1:8" x14ac:dyDescent="0.2">
      <c r="A22" s="19" t="s">
        <v>26</v>
      </c>
      <c r="B22" s="20"/>
      <c r="C22" s="21">
        <v>6519950.8600000003</v>
      </c>
      <c r="D22" s="21">
        <v>-5985000</v>
      </c>
      <c r="E22" s="21">
        <f t="shared" si="0"/>
        <v>534950.86000000034</v>
      </c>
      <c r="F22" s="21">
        <v>193320.81</v>
      </c>
      <c r="G22" s="21">
        <v>191138.8</v>
      </c>
      <c r="H22" s="21">
        <f t="shared" si="1"/>
        <v>341630.05000000034</v>
      </c>
    </row>
    <row r="23" spans="1:8" x14ac:dyDescent="0.2">
      <c r="A23" s="19" t="s">
        <v>27</v>
      </c>
      <c r="B23" s="20"/>
      <c r="C23" s="21">
        <v>100054415.64</v>
      </c>
      <c r="D23" s="21">
        <v>6620223.4000000004</v>
      </c>
      <c r="E23" s="21">
        <f t="shared" si="0"/>
        <v>106674639.04000001</v>
      </c>
      <c r="F23" s="21">
        <v>45655298.799999997</v>
      </c>
      <c r="G23" s="21">
        <v>45640330.539999999</v>
      </c>
      <c r="H23" s="21">
        <f t="shared" si="1"/>
        <v>61019340.24000001</v>
      </c>
    </row>
    <row r="24" spans="1:8" x14ac:dyDescent="0.2">
      <c r="A24" s="19" t="s">
        <v>28</v>
      </c>
      <c r="B24" s="20"/>
      <c r="C24" s="21">
        <v>2509491.2000000002</v>
      </c>
      <c r="D24" s="21">
        <v>375000</v>
      </c>
      <c r="E24" s="21">
        <f t="shared" si="0"/>
        <v>2884491.2</v>
      </c>
      <c r="F24" s="21">
        <v>812511.37</v>
      </c>
      <c r="G24" s="21">
        <v>810444.52</v>
      </c>
      <c r="H24" s="21">
        <f t="shared" si="1"/>
        <v>2071979.83</v>
      </c>
    </row>
    <row r="25" spans="1:8" x14ac:dyDescent="0.2">
      <c r="A25" s="19" t="s">
        <v>29</v>
      </c>
      <c r="B25" s="20"/>
      <c r="C25" s="21">
        <v>3610394.97</v>
      </c>
      <c r="D25" s="21">
        <v>450000</v>
      </c>
      <c r="E25" s="21">
        <f t="shared" si="0"/>
        <v>4060394.97</v>
      </c>
      <c r="F25" s="21">
        <v>1174541.98</v>
      </c>
      <c r="G25" s="21">
        <v>1171625.44</v>
      </c>
      <c r="H25" s="21">
        <f t="shared" si="1"/>
        <v>2885852.99</v>
      </c>
    </row>
    <row r="26" spans="1:8" x14ac:dyDescent="0.2">
      <c r="A26" s="19" t="s">
        <v>30</v>
      </c>
      <c r="B26" s="20"/>
      <c r="C26" s="21">
        <v>2761576.99</v>
      </c>
      <c r="D26" s="21">
        <v>1270000</v>
      </c>
      <c r="E26" s="21">
        <f t="shared" si="0"/>
        <v>4031576.99</v>
      </c>
      <c r="F26" s="21">
        <v>1856996.78</v>
      </c>
      <c r="G26" s="21">
        <v>1827629.77</v>
      </c>
      <c r="H26" s="21">
        <f t="shared" si="1"/>
        <v>2174580.21</v>
      </c>
    </row>
    <row r="27" spans="1:8" x14ac:dyDescent="0.2">
      <c r="A27" s="19" t="s">
        <v>31</v>
      </c>
      <c r="B27" s="20"/>
      <c r="C27" s="21">
        <v>108225678.09</v>
      </c>
      <c r="D27" s="21">
        <v>3044571.64</v>
      </c>
      <c r="E27" s="21">
        <f t="shared" si="0"/>
        <v>111270249.73</v>
      </c>
      <c r="F27" s="21">
        <v>61160154.340000004</v>
      </c>
      <c r="G27" s="21">
        <v>61154043.359999999</v>
      </c>
      <c r="H27" s="21">
        <f t="shared" si="1"/>
        <v>50110095.390000001</v>
      </c>
    </row>
    <row r="28" spans="1:8" x14ac:dyDescent="0.2">
      <c r="A28" s="19" t="s">
        <v>32</v>
      </c>
      <c r="B28" s="20"/>
      <c r="C28" s="21">
        <v>35917632.969999999</v>
      </c>
      <c r="D28" s="21">
        <v>90000</v>
      </c>
      <c r="E28" s="21">
        <f t="shared" si="0"/>
        <v>36007632.969999999</v>
      </c>
      <c r="F28" s="21">
        <v>14854488.119999999</v>
      </c>
      <c r="G28" s="21">
        <v>12809612.130000001</v>
      </c>
      <c r="H28" s="21">
        <f t="shared" si="1"/>
        <v>21153144.850000001</v>
      </c>
    </row>
    <row r="29" spans="1:8" x14ac:dyDescent="0.2">
      <c r="A29" s="19" t="s">
        <v>33</v>
      </c>
      <c r="B29" s="20"/>
      <c r="C29" s="21">
        <v>4639707.57</v>
      </c>
      <c r="D29" s="21">
        <v>170000</v>
      </c>
      <c r="E29" s="21">
        <f t="shared" si="0"/>
        <v>4809707.57</v>
      </c>
      <c r="F29" s="21">
        <v>1664490.5</v>
      </c>
      <c r="G29" s="21">
        <v>1657016.73</v>
      </c>
      <c r="H29" s="21">
        <f t="shared" si="1"/>
        <v>3145217.0700000003</v>
      </c>
    </row>
    <row r="30" spans="1:8" x14ac:dyDescent="0.2">
      <c r="A30" s="19" t="s">
        <v>34</v>
      </c>
      <c r="B30" s="20"/>
      <c r="C30" s="21">
        <v>2724849.68</v>
      </c>
      <c r="D30" s="21">
        <v>500000</v>
      </c>
      <c r="E30" s="21">
        <f t="shared" si="0"/>
        <v>3224849.68</v>
      </c>
      <c r="F30" s="21">
        <v>899444.7</v>
      </c>
      <c r="G30" s="21">
        <v>889004.7</v>
      </c>
      <c r="H30" s="21">
        <f t="shared" si="1"/>
        <v>2325404.9800000004</v>
      </c>
    </row>
    <row r="31" spans="1:8" x14ac:dyDescent="0.2">
      <c r="A31" s="19" t="s">
        <v>35</v>
      </c>
      <c r="B31" s="20"/>
      <c r="C31" s="21">
        <v>2371278.8199999998</v>
      </c>
      <c r="D31" s="21">
        <v>0</v>
      </c>
      <c r="E31" s="21">
        <f t="shared" si="0"/>
        <v>2371278.8199999998</v>
      </c>
      <c r="F31" s="21">
        <v>948621.89</v>
      </c>
      <c r="G31" s="21">
        <v>948565.89</v>
      </c>
      <c r="H31" s="21">
        <f t="shared" si="1"/>
        <v>1422656.9299999997</v>
      </c>
    </row>
    <row r="32" spans="1:8" x14ac:dyDescent="0.2">
      <c r="A32" s="19" t="s">
        <v>36</v>
      </c>
      <c r="B32" s="20"/>
      <c r="C32" s="21">
        <v>810818.72</v>
      </c>
      <c r="D32" s="21">
        <v>12000</v>
      </c>
      <c r="E32" s="21">
        <f t="shared" si="0"/>
        <v>822818.72</v>
      </c>
      <c r="F32" s="21">
        <v>189250.57</v>
      </c>
      <c r="G32" s="21">
        <v>189250.57</v>
      </c>
      <c r="H32" s="21">
        <f t="shared" si="1"/>
        <v>633568.14999999991</v>
      </c>
    </row>
    <row r="33" spans="1:8" x14ac:dyDescent="0.2">
      <c r="A33" s="19" t="s">
        <v>37</v>
      </c>
      <c r="B33" s="20"/>
      <c r="C33" s="21">
        <v>6571899.7699999996</v>
      </c>
      <c r="D33" s="21">
        <v>900000</v>
      </c>
      <c r="E33" s="21">
        <f t="shared" si="0"/>
        <v>7471899.7699999996</v>
      </c>
      <c r="F33" s="21">
        <v>3088835.16</v>
      </c>
      <c r="G33" s="21">
        <v>3008657.38</v>
      </c>
      <c r="H33" s="21">
        <f t="shared" si="1"/>
        <v>4383064.6099999994</v>
      </c>
    </row>
    <row r="34" spans="1:8" x14ac:dyDescent="0.2">
      <c r="A34" s="19" t="s">
        <v>38</v>
      </c>
      <c r="B34" s="20"/>
      <c r="C34" s="21">
        <v>3273700.53</v>
      </c>
      <c r="D34" s="21">
        <v>305000</v>
      </c>
      <c r="E34" s="21">
        <f t="shared" si="0"/>
        <v>3578700.53</v>
      </c>
      <c r="F34" s="21">
        <v>1322920.1299999999</v>
      </c>
      <c r="G34" s="21">
        <v>1320944.1299999999</v>
      </c>
      <c r="H34" s="21">
        <f t="shared" si="1"/>
        <v>2255780.4</v>
      </c>
    </row>
    <row r="35" spans="1:8" x14ac:dyDescent="0.2">
      <c r="A35" s="19" t="s">
        <v>39</v>
      </c>
      <c r="B35" s="20"/>
      <c r="C35" s="21">
        <v>42144469.030000001</v>
      </c>
      <c r="D35" s="21">
        <v>6932535.2800000003</v>
      </c>
      <c r="E35" s="21">
        <f t="shared" si="0"/>
        <v>49077004.310000002</v>
      </c>
      <c r="F35" s="21">
        <v>21888689.280000001</v>
      </c>
      <c r="G35" s="21">
        <v>21883283.949999999</v>
      </c>
      <c r="H35" s="21">
        <f t="shared" si="1"/>
        <v>27188315.030000001</v>
      </c>
    </row>
    <row r="36" spans="1:8" x14ac:dyDescent="0.2">
      <c r="A36" s="19" t="s">
        <v>40</v>
      </c>
      <c r="B36" s="20"/>
      <c r="C36" s="21">
        <v>8328208.5099999998</v>
      </c>
      <c r="D36" s="21">
        <v>0</v>
      </c>
      <c r="E36" s="21">
        <f t="shared" si="0"/>
        <v>8328208.5099999998</v>
      </c>
      <c r="F36" s="21">
        <v>2330829.09</v>
      </c>
      <c r="G36" s="21">
        <v>2310774.06</v>
      </c>
      <c r="H36" s="21">
        <f t="shared" si="1"/>
        <v>5997379.4199999999</v>
      </c>
    </row>
    <row r="37" spans="1:8" x14ac:dyDescent="0.2">
      <c r="A37" s="19" t="s">
        <v>41</v>
      </c>
      <c r="B37" s="20"/>
      <c r="C37" s="21">
        <v>2875588.24</v>
      </c>
      <c r="D37" s="21">
        <v>0</v>
      </c>
      <c r="E37" s="21">
        <f t="shared" si="0"/>
        <v>2875588.24</v>
      </c>
      <c r="F37" s="21">
        <v>1099586.53</v>
      </c>
      <c r="G37" s="21">
        <v>1099586.53</v>
      </c>
      <c r="H37" s="21">
        <f t="shared" si="1"/>
        <v>1776001.7100000002</v>
      </c>
    </row>
    <row r="38" spans="1:8" x14ac:dyDescent="0.2">
      <c r="A38" s="19" t="s">
        <v>42</v>
      </c>
      <c r="B38" s="20"/>
      <c r="C38" s="21">
        <v>5795797.4000000004</v>
      </c>
      <c r="D38" s="21">
        <v>139314</v>
      </c>
      <c r="E38" s="21">
        <f t="shared" si="0"/>
        <v>5935111.4000000004</v>
      </c>
      <c r="F38" s="21">
        <v>2555363.31</v>
      </c>
      <c r="G38" s="21">
        <v>2554355.31</v>
      </c>
      <c r="H38" s="21">
        <f t="shared" si="1"/>
        <v>3379748.0900000003</v>
      </c>
    </row>
    <row r="39" spans="1:8" x14ac:dyDescent="0.2">
      <c r="A39" s="19" t="s">
        <v>43</v>
      </c>
      <c r="B39" s="20"/>
      <c r="C39" s="21">
        <v>2889531.94</v>
      </c>
      <c r="D39" s="21">
        <v>15000</v>
      </c>
      <c r="E39" s="21">
        <f t="shared" si="0"/>
        <v>2904531.94</v>
      </c>
      <c r="F39" s="21">
        <v>977179.72</v>
      </c>
      <c r="G39" s="21">
        <v>939883.19</v>
      </c>
      <c r="H39" s="21">
        <f t="shared" si="1"/>
        <v>1927352.22</v>
      </c>
    </row>
    <row r="40" spans="1:8" x14ac:dyDescent="0.2">
      <c r="A40" s="19" t="s">
        <v>44</v>
      </c>
      <c r="B40" s="20"/>
      <c r="C40" s="21">
        <v>36861396.049999997</v>
      </c>
      <c r="D40" s="21">
        <v>8620354.5199999996</v>
      </c>
      <c r="E40" s="21">
        <f t="shared" si="0"/>
        <v>45481750.569999993</v>
      </c>
      <c r="F40" s="21">
        <v>20949254.43</v>
      </c>
      <c r="G40" s="21">
        <v>20949002.43</v>
      </c>
      <c r="H40" s="21">
        <f t="shared" si="1"/>
        <v>24532496.139999993</v>
      </c>
    </row>
    <row r="41" spans="1:8" x14ac:dyDescent="0.2">
      <c r="A41" s="19" t="s">
        <v>45</v>
      </c>
      <c r="B41" s="20"/>
      <c r="C41" s="21">
        <v>2338024.69</v>
      </c>
      <c r="D41" s="21">
        <v>3270000</v>
      </c>
      <c r="E41" s="21">
        <f t="shared" si="0"/>
        <v>5608024.6899999995</v>
      </c>
      <c r="F41" s="21">
        <v>1741253.65</v>
      </c>
      <c r="G41" s="21">
        <v>1733298</v>
      </c>
      <c r="H41" s="21">
        <f t="shared" si="1"/>
        <v>3866771.0399999996</v>
      </c>
    </row>
    <row r="42" spans="1:8" x14ac:dyDescent="0.2">
      <c r="A42" s="19" t="s">
        <v>46</v>
      </c>
      <c r="B42" s="20"/>
      <c r="C42" s="21">
        <v>1561494.15</v>
      </c>
      <c r="D42" s="21">
        <v>20000</v>
      </c>
      <c r="E42" s="21">
        <f t="shared" si="0"/>
        <v>1581494.15</v>
      </c>
      <c r="F42" s="21">
        <v>494320.49</v>
      </c>
      <c r="G42" s="21">
        <v>494180.49</v>
      </c>
      <c r="H42" s="21">
        <f t="shared" si="1"/>
        <v>1087173.6599999999</v>
      </c>
    </row>
    <row r="43" spans="1:8" x14ac:dyDescent="0.2">
      <c r="A43" s="19" t="s">
        <v>47</v>
      </c>
      <c r="B43" s="20"/>
      <c r="C43" s="21">
        <v>1455624.05</v>
      </c>
      <c r="D43" s="21">
        <v>50000</v>
      </c>
      <c r="E43" s="21">
        <f t="shared" si="0"/>
        <v>1505624.05</v>
      </c>
      <c r="F43" s="21">
        <v>655839.68999999994</v>
      </c>
      <c r="G43" s="21">
        <v>655783.68999999994</v>
      </c>
      <c r="H43" s="21">
        <f t="shared" si="1"/>
        <v>849784.3600000001</v>
      </c>
    </row>
    <row r="44" spans="1:8" x14ac:dyDescent="0.2">
      <c r="A44" s="19" t="s">
        <v>48</v>
      </c>
      <c r="B44" s="20"/>
      <c r="C44" s="21">
        <v>4220949.2300000004</v>
      </c>
      <c r="D44" s="21">
        <v>9225226.6999999993</v>
      </c>
      <c r="E44" s="21">
        <f t="shared" si="0"/>
        <v>13446175.93</v>
      </c>
      <c r="F44" s="21">
        <v>2607023.67</v>
      </c>
      <c r="G44" s="21">
        <v>2571207.14</v>
      </c>
      <c r="H44" s="21">
        <f t="shared" si="1"/>
        <v>10839152.26</v>
      </c>
    </row>
    <row r="45" spans="1:8" x14ac:dyDescent="0.2">
      <c r="A45" s="19" t="s">
        <v>49</v>
      </c>
      <c r="B45" s="20"/>
      <c r="C45" s="21">
        <v>4872969.63</v>
      </c>
      <c r="D45" s="21">
        <v>1800000</v>
      </c>
      <c r="E45" s="21">
        <f t="shared" si="0"/>
        <v>6672969.6299999999</v>
      </c>
      <c r="F45" s="21">
        <v>1555272.18</v>
      </c>
      <c r="G45" s="21">
        <v>1542522.71</v>
      </c>
      <c r="H45" s="21">
        <f t="shared" si="1"/>
        <v>5117697.45</v>
      </c>
    </row>
    <row r="46" spans="1:8" x14ac:dyDescent="0.2">
      <c r="A46" s="19" t="s">
        <v>50</v>
      </c>
      <c r="B46" s="20"/>
      <c r="C46" s="21">
        <v>4280020.1900000004</v>
      </c>
      <c r="D46" s="21">
        <v>5273329.74</v>
      </c>
      <c r="E46" s="21">
        <f t="shared" si="0"/>
        <v>9553349.9299999997</v>
      </c>
      <c r="F46" s="21">
        <v>824706.15</v>
      </c>
      <c r="G46" s="21">
        <v>824021.75</v>
      </c>
      <c r="H46" s="21">
        <f t="shared" si="1"/>
        <v>8728643.7799999993</v>
      </c>
    </row>
    <row r="47" spans="1:8" x14ac:dyDescent="0.2">
      <c r="A47" s="19" t="s">
        <v>51</v>
      </c>
      <c r="B47" s="20"/>
      <c r="C47" s="21">
        <v>742905.6</v>
      </c>
      <c r="D47" s="21">
        <v>0</v>
      </c>
      <c r="E47" s="21">
        <f t="shared" si="0"/>
        <v>742905.6</v>
      </c>
      <c r="F47" s="21">
        <v>287326.32</v>
      </c>
      <c r="G47" s="21">
        <v>287326.32</v>
      </c>
      <c r="H47" s="21">
        <f t="shared" si="1"/>
        <v>455579.27999999997</v>
      </c>
    </row>
    <row r="48" spans="1:8" x14ac:dyDescent="0.2">
      <c r="A48" s="19" t="s">
        <v>52</v>
      </c>
      <c r="B48" s="20"/>
      <c r="C48" s="21">
        <v>6444137.79</v>
      </c>
      <c r="D48" s="21">
        <v>7845000</v>
      </c>
      <c r="E48" s="21">
        <f t="shared" si="0"/>
        <v>14289137.789999999</v>
      </c>
      <c r="F48" s="21">
        <v>5355039.29</v>
      </c>
      <c r="G48" s="21">
        <v>5350990.07</v>
      </c>
      <c r="H48" s="21">
        <f t="shared" si="1"/>
        <v>8934098.5</v>
      </c>
    </row>
    <row r="49" spans="1:8" x14ac:dyDescent="0.2">
      <c r="A49" s="19" t="s">
        <v>53</v>
      </c>
      <c r="B49" s="20"/>
      <c r="C49" s="21">
        <v>2618360.02</v>
      </c>
      <c r="D49" s="21">
        <v>174903.93</v>
      </c>
      <c r="E49" s="21">
        <f t="shared" si="0"/>
        <v>2793263.95</v>
      </c>
      <c r="F49" s="21">
        <v>1063539.42</v>
      </c>
      <c r="G49" s="21">
        <v>1059394.52</v>
      </c>
      <c r="H49" s="21">
        <f t="shared" si="1"/>
        <v>1729724.5300000003</v>
      </c>
    </row>
    <row r="50" spans="1:8" x14ac:dyDescent="0.2">
      <c r="A50" s="19" t="s">
        <v>54</v>
      </c>
      <c r="B50" s="20"/>
      <c r="C50" s="21">
        <v>3386012.29</v>
      </c>
      <c r="D50" s="21">
        <v>265000</v>
      </c>
      <c r="E50" s="21">
        <f t="shared" si="0"/>
        <v>3651012.29</v>
      </c>
      <c r="F50" s="21">
        <v>1155018.49</v>
      </c>
      <c r="G50" s="21">
        <v>1113769.94</v>
      </c>
      <c r="H50" s="21">
        <f t="shared" si="1"/>
        <v>2495993.7999999998</v>
      </c>
    </row>
    <row r="51" spans="1:8" x14ac:dyDescent="0.2">
      <c r="A51" s="19" t="s">
        <v>55</v>
      </c>
      <c r="B51" s="20"/>
      <c r="C51" s="21">
        <v>129206711.47</v>
      </c>
      <c r="D51" s="21">
        <v>-2083165.54</v>
      </c>
      <c r="E51" s="21">
        <f t="shared" si="0"/>
        <v>127123545.92999999</v>
      </c>
      <c r="F51" s="21">
        <v>44712502.689999998</v>
      </c>
      <c r="G51" s="21">
        <v>44846806.920000002</v>
      </c>
      <c r="H51" s="21">
        <f t="shared" si="1"/>
        <v>82411043.239999995</v>
      </c>
    </row>
    <row r="52" spans="1:8" x14ac:dyDescent="0.2">
      <c r="A52" s="19" t="s">
        <v>56</v>
      </c>
      <c r="B52" s="20"/>
      <c r="C52" s="21">
        <v>12178928.369999999</v>
      </c>
      <c r="D52" s="21">
        <v>1266958.47</v>
      </c>
      <c r="E52" s="21">
        <f t="shared" si="0"/>
        <v>13445886.84</v>
      </c>
      <c r="F52" s="21">
        <v>6113037.6699999999</v>
      </c>
      <c r="G52" s="21">
        <v>6014563.6699999999</v>
      </c>
      <c r="H52" s="21">
        <f t="shared" si="1"/>
        <v>7332849.1699999999</v>
      </c>
    </row>
    <row r="53" spans="1:8" x14ac:dyDescent="0.2">
      <c r="A53" s="19" t="s">
        <v>57</v>
      </c>
      <c r="B53" s="20"/>
      <c r="C53" s="21">
        <v>1652423.23</v>
      </c>
      <c r="D53" s="21">
        <v>810642.72</v>
      </c>
      <c r="E53" s="21">
        <f t="shared" si="0"/>
        <v>2463065.9500000002</v>
      </c>
      <c r="F53" s="21">
        <v>266933.46000000002</v>
      </c>
      <c r="G53" s="21">
        <v>265656.3</v>
      </c>
      <c r="H53" s="21">
        <f t="shared" si="1"/>
        <v>2196132.4900000002</v>
      </c>
    </row>
    <row r="54" spans="1:8" x14ac:dyDescent="0.2">
      <c r="A54" s="19" t="s">
        <v>58</v>
      </c>
      <c r="B54" s="20"/>
      <c r="C54" s="21">
        <v>844233.86</v>
      </c>
      <c r="D54" s="21">
        <v>349968.86</v>
      </c>
      <c r="E54" s="21">
        <f t="shared" si="0"/>
        <v>1194202.72</v>
      </c>
      <c r="F54" s="21">
        <v>63577.89</v>
      </c>
      <c r="G54" s="21">
        <v>63577.89</v>
      </c>
      <c r="H54" s="21">
        <f t="shared" si="1"/>
        <v>1130624.83</v>
      </c>
    </row>
    <row r="55" spans="1:8" x14ac:dyDescent="0.2">
      <c r="A55" s="19" t="s">
        <v>59</v>
      </c>
      <c r="B55" s="20"/>
      <c r="C55" s="21">
        <v>5910901.1500000004</v>
      </c>
      <c r="D55" s="21">
        <v>182584</v>
      </c>
      <c r="E55" s="21">
        <f t="shared" si="0"/>
        <v>6093485.1500000004</v>
      </c>
      <c r="F55" s="21">
        <v>2468173.31</v>
      </c>
      <c r="G55" s="21">
        <v>2459878.5</v>
      </c>
      <c r="H55" s="21">
        <f t="shared" si="1"/>
        <v>3625311.8400000003</v>
      </c>
    </row>
    <row r="56" spans="1:8" x14ac:dyDescent="0.2">
      <c r="A56" s="19" t="s">
        <v>60</v>
      </c>
      <c r="B56" s="20"/>
      <c r="C56" s="21">
        <v>2027516.03</v>
      </c>
      <c r="D56" s="21">
        <v>0</v>
      </c>
      <c r="E56" s="21">
        <f t="shared" si="0"/>
        <v>2027516.03</v>
      </c>
      <c r="F56" s="21">
        <v>114639.58</v>
      </c>
      <c r="G56" s="21">
        <v>114639.58</v>
      </c>
      <c r="H56" s="21">
        <f t="shared" si="1"/>
        <v>1912876.45</v>
      </c>
    </row>
    <row r="57" spans="1:8" x14ac:dyDescent="0.2">
      <c r="A57" s="19" t="s">
        <v>61</v>
      </c>
      <c r="B57" s="20"/>
      <c r="C57" s="21">
        <v>1255015.3700000001</v>
      </c>
      <c r="D57" s="21">
        <v>0</v>
      </c>
      <c r="E57" s="21">
        <f t="shared" si="0"/>
        <v>1255015.3700000001</v>
      </c>
      <c r="F57" s="21">
        <v>457725.1</v>
      </c>
      <c r="G57" s="21">
        <v>457725.1</v>
      </c>
      <c r="H57" s="21">
        <f t="shared" si="1"/>
        <v>797290.27000000014</v>
      </c>
    </row>
    <row r="58" spans="1:8" x14ac:dyDescent="0.2">
      <c r="A58" s="19" t="s">
        <v>62</v>
      </c>
      <c r="B58" s="20"/>
      <c r="C58" s="21">
        <v>143210565.91999999</v>
      </c>
      <c r="D58" s="21">
        <v>6445802.5700000003</v>
      </c>
      <c r="E58" s="21">
        <f t="shared" si="0"/>
        <v>149656368.48999998</v>
      </c>
      <c r="F58" s="21">
        <v>37530002</v>
      </c>
      <c r="G58" s="21">
        <v>37436654.829999998</v>
      </c>
      <c r="H58" s="21">
        <f t="shared" si="1"/>
        <v>112126366.48999998</v>
      </c>
    </row>
    <row r="59" spans="1:8" x14ac:dyDescent="0.2">
      <c r="A59" s="19" t="s">
        <v>63</v>
      </c>
      <c r="B59" s="20"/>
      <c r="C59" s="21">
        <v>3958630.25</v>
      </c>
      <c r="D59" s="21">
        <v>0</v>
      </c>
      <c r="E59" s="21">
        <f t="shared" si="0"/>
        <v>3958630.25</v>
      </c>
      <c r="F59" s="21">
        <v>1559223.35</v>
      </c>
      <c r="G59" s="21">
        <v>1557758.77</v>
      </c>
      <c r="H59" s="21">
        <f t="shared" si="1"/>
        <v>2399406.9</v>
      </c>
    </row>
    <row r="60" spans="1:8" x14ac:dyDescent="0.2">
      <c r="A60" s="19" t="s">
        <v>64</v>
      </c>
      <c r="B60" s="20"/>
      <c r="C60" s="21">
        <v>1110385.5900000001</v>
      </c>
      <c r="D60" s="21">
        <v>246000</v>
      </c>
      <c r="E60" s="21">
        <f t="shared" si="0"/>
        <v>1356385.59</v>
      </c>
      <c r="F60" s="21">
        <v>453029.61</v>
      </c>
      <c r="G60" s="21">
        <v>444719.72</v>
      </c>
      <c r="H60" s="21">
        <f t="shared" si="1"/>
        <v>903355.9800000001</v>
      </c>
    </row>
    <row r="61" spans="1:8" x14ac:dyDescent="0.2">
      <c r="A61" s="19" t="s">
        <v>65</v>
      </c>
      <c r="B61" s="20"/>
      <c r="C61" s="21">
        <v>947833.92</v>
      </c>
      <c r="D61" s="21">
        <v>590000</v>
      </c>
      <c r="E61" s="21">
        <f t="shared" si="0"/>
        <v>1537833.92</v>
      </c>
      <c r="F61" s="21">
        <v>398922.72</v>
      </c>
      <c r="G61" s="21">
        <v>392566.72</v>
      </c>
      <c r="H61" s="21">
        <f t="shared" si="1"/>
        <v>1138911.2</v>
      </c>
    </row>
    <row r="62" spans="1:8" x14ac:dyDescent="0.2">
      <c r="A62" s="19"/>
      <c r="B62" s="20"/>
      <c r="C62" s="21"/>
      <c r="D62" s="21"/>
      <c r="E62" s="21"/>
      <c r="F62" s="21"/>
      <c r="G62" s="21"/>
      <c r="H62" s="21"/>
    </row>
    <row r="63" spans="1:8" x14ac:dyDescent="0.2">
      <c r="A63" s="19"/>
      <c r="B63" s="22"/>
      <c r="C63" s="23"/>
      <c r="D63" s="23"/>
      <c r="E63" s="23"/>
      <c r="F63" s="23"/>
      <c r="G63" s="23"/>
      <c r="H63" s="23"/>
    </row>
    <row r="64" spans="1:8" x14ac:dyDescent="0.2">
      <c r="A64" s="24"/>
      <c r="B64" s="25" t="s">
        <v>66</v>
      </c>
      <c r="C64" s="26">
        <f t="shared" ref="C64:H64" si="2">SUM(C7:C63)</f>
        <v>768683647.38</v>
      </c>
      <c r="D64" s="26">
        <f t="shared" si="2"/>
        <v>60380134.289999999</v>
      </c>
      <c r="E64" s="26">
        <f t="shared" si="2"/>
        <v>829063781.67000008</v>
      </c>
      <c r="F64" s="26">
        <f t="shared" si="2"/>
        <v>316133961.74000001</v>
      </c>
      <c r="G64" s="26">
        <f t="shared" si="2"/>
        <v>313595377.42999995</v>
      </c>
      <c r="H64" s="26">
        <f t="shared" si="2"/>
        <v>512929819.92999977</v>
      </c>
    </row>
    <row r="67" spans="1:8" ht="45" customHeight="1" x14ac:dyDescent="0.2">
      <c r="A67" s="1" t="s">
        <v>67</v>
      </c>
      <c r="B67" s="2"/>
      <c r="C67" s="2"/>
      <c r="D67" s="2"/>
      <c r="E67" s="2"/>
      <c r="F67" s="2"/>
      <c r="G67" s="2"/>
      <c r="H67" s="3"/>
    </row>
    <row r="69" spans="1:8" x14ac:dyDescent="0.2">
      <c r="A69" s="6" t="s">
        <v>1</v>
      </c>
      <c r="B69" s="7"/>
      <c r="C69" s="1" t="s">
        <v>2</v>
      </c>
      <c r="D69" s="2"/>
      <c r="E69" s="2"/>
      <c r="F69" s="2"/>
      <c r="G69" s="3"/>
      <c r="H69" s="8" t="s">
        <v>3</v>
      </c>
    </row>
    <row r="70" spans="1:8" ht="22.5" x14ac:dyDescent="0.2">
      <c r="A70" s="9"/>
      <c r="B70" s="10"/>
      <c r="C70" s="11" t="s">
        <v>4</v>
      </c>
      <c r="D70" s="11" t="s">
        <v>5</v>
      </c>
      <c r="E70" s="11" t="s">
        <v>6</v>
      </c>
      <c r="F70" s="11" t="s">
        <v>7</v>
      </c>
      <c r="G70" s="11" t="s">
        <v>8</v>
      </c>
      <c r="H70" s="12"/>
    </row>
    <row r="71" spans="1:8" x14ac:dyDescent="0.2">
      <c r="A71" s="13"/>
      <c r="B71" s="14"/>
      <c r="C71" s="15">
        <v>1</v>
      </c>
      <c r="D71" s="15">
        <v>2</v>
      </c>
      <c r="E71" s="15" t="s">
        <v>9</v>
      </c>
      <c r="F71" s="15">
        <v>4</v>
      </c>
      <c r="G71" s="15">
        <v>5</v>
      </c>
      <c r="H71" s="15" t="s">
        <v>10</v>
      </c>
    </row>
    <row r="72" spans="1:8" x14ac:dyDescent="0.2">
      <c r="A72" s="16"/>
      <c r="B72" s="27"/>
      <c r="C72" s="28"/>
      <c r="D72" s="28"/>
      <c r="E72" s="28"/>
      <c r="F72" s="28"/>
      <c r="G72" s="28"/>
      <c r="H72" s="28"/>
    </row>
    <row r="73" spans="1:8" x14ac:dyDescent="0.2">
      <c r="A73" s="19" t="s">
        <v>68</v>
      </c>
      <c r="C73" s="29">
        <v>0</v>
      </c>
      <c r="D73" s="29">
        <v>0</v>
      </c>
      <c r="E73" s="29">
        <f>C73+D73</f>
        <v>0</v>
      </c>
      <c r="F73" s="29">
        <v>0</v>
      </c>
      <c r="G73" s="29">
        <v>0</v>
      </c>
      <c r="H73" s="29">
        <f>E73-F73</f>
        <v>0</v>
      </c>
    </row>
    <row r="74" spans="1:8" x14ac:dyDescent="0.2">
      <c r="A74" s="19" t="s">
        <v>69</v>
      </c>
      <c r="C74" s="29">
        <v>0</v>
      </c>
      <c r="D74" s="29">
        <v>0</v>
      </c>
      <c r="E74" s="29">
        <f t="shared" ref="E74:E76" si="3">C74+D74</f>
        <v>0</v>
      </c>
      <c r="F74" s="29">
        <v>0</v>
      </c>
      <c r="G74" s="29">
        <v>0</v>
      </c>
      <c r="H74" s="29">
        <f t="shared" ref="H74:H76" si="4">E74-F74</f>
        <v>0</v>
      </c>
    </row>
    <row r="75" spans="1:8" x14ac:dyDescent="0.2">
      <c r="A75" s="19" t="s">
        <v>70</v>
      </c>
      <c r="C75" s="29">
        <v>0</v>
      </c>
      <c r="D75" s="29">
        <v>0</v>
      </c>
      <c r="E75" s="29">
        <f t="shared" si="3"/>
        <v>0</v>
      </c>
      <c r="F75" s="29">
        <v>0</v>
      </c>
      <c r="G75" s="29">
        <v>0</v>
      </c>
      <c r="H75" s="29">
        <f t="shared" si="4"/>
        <v>0</v>
      </c>
    </row>
    <row r="76" spans="1:8" x14ac:dyDescent="0.2">
      <c r="A76" s="19" t="s">
        <v>71</v>
      </c>
      <c r="C76" s="29">
        <v>0</v>
      </c>
      <c r="D76" s="29">
        <v>0</v>
      </c>
      <c r="E76" s="29">
        <f t="shared" si="3"/>
        <v>0</v>
      </c>
      <c r="F76" s="29">
        <v>0</v>
      </c>
      <c r="G76" s="29">
        <v>0</v>
      </c>
      <c r="H76" s="29">
        <f t="shared" si="4"/>
        <v>0</v>
      </c>
    </row>
    <row r="77" spans="1:8" x14ac:dyDescent="0.2">
      <c r="A77" s="19"/>
      <c r="C77" s="30"/>
      <c r="D77" s="30"/>
      <c r="E77" s="30"/>
      <c r="F77" s="30"/>
      <c r="G77" s="30"/>
      <c r="H77" s="30"/>
    </row>
    <row r="78" spans="1:8" x14ac:dyDescent="0.2">
      <c r="A78" s="24"/>
      <c r="B78" s="25" t="s">
        <v>66</v>
      </c>
      <c r="C78" s="26">
        <f>SUM(C73:C77)</f>
        <v>0</v>
      </c>
      <c r="D78" s="26">
        <f>SUM(D73:D77)</f>
        <v>0</v>
      </c>
      <c r="E78" s="26">
        <f>SUM(E73:E76)</f>
        <v>0</v>
      </c>
      <c r="F78" s="26">
        <f>SUM(F73:F76)</f>
        <v>0</v>
      </c>
      <c r="G78" s="26">
        <f>SUM(G73:G76)</f>
        <v>0</v>
      </c>
      <c r="H78" s="26">
        <f>SUM(H73:H76)</f>
        <v>0</v>
      </c>
    </row>
    <row r="81" spans="1:8" ht="45" customHeight="1" x14ac:dyDescent="0.2">
      <c r="A81" s="1" t="s">
        <v>72</v>
      </c>
      <c r="B81" s="2"/>
      <c r="C81" s="2"/>
      <c r="D81" s="2"/>
      <c r="E81" s="2"/>
      <c r="F81" s="2"/>
      <c r="G81" s="2"/>
      <c r="H81" s="3"/>
    </row>
    <row r="82" spans="1:8" x14ac:dyDescent="0.2">
      <c r="A82" s="6" t="s">
        <v>1</v>
      </c>
      <c r="B82" s="7"/>
      <c r="C82" s="1" t="s">
        <v>2</v>
      </c>
      <c r="D82" s="2"/>
      <c r="E82" s="2"/>
      <c r="F82" s="2"/>
      <c r="G82" s="3"/>
      <c r="H82" s="8" t="s">
        <v>3</v>
      </c>
    </row>
    <row r="83" spans="1:8" ht="22.5" x14ac:dyDescent="0.2">
      <c r="A83" s="9"/>
      <c r="B83" s="10"/>
      <c r="C83" s="11" t="s">
        <v>4</v>
      </c>
      <c r="D83" s="11" t="s">
        <v>5</v>
      </c>
      <c r="E83" s="11" t="s">
        <v>6</v>
      </c>
      <c r="F83" s="11" t="s">
        <v>7</v>
      </c>
      <c r="G83" s="11" t="s">
        <v>8</v>
      </c>
      <c r="H83" s="12"/>
    </row>
    <row r="84" spans="1:8" x14ac:dyDescent="0.2">
      <c r="A84" s="13"/>
      <c r="B84" s="14"/>
      <c r="C84" s="15">
        <v>1</v>
      </c>
      <c r="D84" s="15">
        <v>2</v>
      </c>
      <c r="E84" s="15" t="s">
        <v>9</v>
      </c>
      <c r="F84" s="15">
        <v>4</v>
      </c>
      <c r="G84" s="15">
        <v>5</v>
      </c>
      <c r="H84" s="15" t="s">
        <v>10</v>
      </c>
    </row>
    <row r="85" spans="1:8" x14ac:dyDescent="0.2">
      <c r="A85" s="16"/>
      <c r="B85" s="27"/>
      <c r="C85" s="28"/>
      <c r="D85" s="28"/>
      <c r="E85" s="28"/>
      <c r="F85" s="28"/>
      <c r="G85" s="28"/>
      <c r="H85" s="28"/>
    </row>
    <row r="86" spans="1:8" ht="22.5" x14ac:dyDescent="0.2">
      <c r="A86" s="19"/>
      <c r="B86" s="31" t="s">
        <v>73</v>
      </c>
      <c r="C86" s="29">
        <v>0</v>
      </c>
      <c r="D86" s="29">
        <v>0</v>
      </c>
      <c r="E86" s="29">
        <f>C86+D86</f>
        <v>0</v>
      </c>
      <c r="F86" s="29">
        <v>0</v>
      </c>
      <c r="G86" s="29">
        <v>0</v>
      </c>
      <c r="H86" s="29">
        <f>E86-F86</f>
        <v>0</v>
      </c>
    </row>
    <row r="87" spans="1:8" x14ac:dyDescent="0.2">
      <c r="A87" s="19"/>
      <c r="B87" s="31"/>
      <c r="C87" s="29"/>
      <c r="D87" s="29"/>
      <c r="E87" s="29"/>
      <c r="F87" s="29"/>
      <c r="G87" s="29"/>
      <c r="H87" s="29"/>
    </row>
    <row r="88" spans="1:8" x14ac:dyDescent="0.2">
      <c r="A88" s="19"/>
      <c r="B88" s="31" t="s">
        <v>74</v>
      </c>
      <c r="C88" s="29">
        <v>0</v>
      </c>
      <c r="D88" s="29">
        <v>0</v>
      </c>
      <c r="E88" s="29">
        <f>C88+D88</f>
        <v>0</v>
      </c>
      <c r="F88" s="29">
        <v>0</v>
      </c>
      <c r="G88" s="29">
        <v>0</v>
      </c>
      <c r="H88" s="29">
        <f>E88-F88</f>
        <v>0</v>
      </c>
    </row>
    <row r="89" spans="1:8" x14ac:dyDescent="0.2">
      <c r="A89" s="19"/>
      <c r="B89" s="31"/>
      <c r="C89" s="29"/>
      <c r="D89" s="29"/>
      <c r="E89" s="29"/>
      <c r="F89" s="29"/>
      <c r="G89" s="29"/>
      <c r="H89" s="29"/>
    </row>
    <row r="90" spans="1:8" ht="22.5" x14ac:dyDescent="0.2">
      <c r="A90" s="19"/>
      <c r="B90" s="31" t="s">
        <v>75</v>
      </c>
      <c r="C90" s="29">
        <v>0</v>
      </c>
      <c r="D90" s="29">
        <v>0</v>
      </c>
      <c r="E90" s="29">
        <f>C90+D90</f>
        <v>0</v>
      </c>
      <c r="F90" s="29">
        <v>0</v>
      </c>
      <c r="G90" s="29">
        <v>0</v>
      </c>
      <c r="H90" s="29">
        <f>E90-F90</f>
        <v>0</v>
      </c>
    </row>
    <row r="91" spans="1:8" x14ac:dyDescent="0.2">
      <c r="A91" s="19"/>
      <c r="B91" s="31"/>
      <c r="C91" s="29"/>
      <c r="D91" s="29"/>
      <c r="E91" s="29"/>
      <c r="F91" s="29"/>
      <c r="G91" s="29"/>
      <c r="H91" s="29"/>
    </row>
    <row r="92" spans="1:8" ht="22.5" x14ac:dyDescent="0.2">
      <c r="A92" s="19"/>
      <c r="B92" s="31" t="s">
        <v>76</v>
      </c>
      <c r="C92" s="29">
        <v>0</v>
      </c>
      <c r="D92" s="29">
        <v>0</v>
      </c>
      <c r="E92" s="29">
        <f>C92+D92</f>
        <v>0</v>
      </c>
      <c r="F92" s="29">
        <v>0</v>
      </c>
      <c r="G92" s="29">
        <v>0</v>
      </c>
      <c r="H92" s="29">
        <f>E92-F92</f>
        <v>0</v>
      </c>
    </row>
    <row r="93" spans="1:8" x14ac:dyDescent="0.2">
      <c r="A93" s="19"/>
      <c r="B93" s="31"/>
      <c r="C93" s="29"/>
      <c r="D93" s="29"/>
      <c r="E93" s="29"/>
      <c r="F93" s="29"/>
      <c r="G93" s="29"/>
      <c r="H93" s="29"/>
    </row>
    <row r="94" spans="1:8" ht="22.5" x14ac:dyDescent="0.2">
      <c r="A94" s="19"/>
      <c r="B94" s="31" t="s">
        <v>77</v>
      </c>
      <c r="C94" s="29">
        <v>0</v>
      </c>
      <c r="D94" s="29">
        <v>0</v>
      </c>
      <c r="E94" s="29">
        <f>C94+D94</f>
        <v>0</v>
      </c>
      <c r="F94" s="29">
        <v>0</v>
      </c>
      <c r="G94" s="29">
        <v>0</v>
      </c>
      <c r="H94" s="29">
        <f>E94-F94</f>
        <v>0</v>
      </c>
    </row>
    <row r="95" spans="1:8" x14ac:dyDescent="0.2">
      <c r="A95" s="19"/>
      <c r="B95" s="31"/>
      <c r="C95" s="29"/>
      <c r="D95" s="29"/>
      <c r="E95" s="29"/>
      <c r="F95" s="29"/>
      <c r="G95" s="29"/>
      <c r="H95" s="29"/>
    </row>
    <row r="96" spans="1:8" ht="22.5" x14ac:dyDescent="0.2">
      <c r="A96" s="19"/>
      <c r="B96" s="31" t="s">
        <v>78</v>
      </c>
      <c r="C96" s="29">
        <v>0</v>
      </c>
      <c r="D96" s="29">
        <v>0</v>
      </c>
      <c r="E96" s="29">
        <f>C96+D96</f>
        <v>0</v>
      </c>
      <c r="F96" s="29">
        <v>0</v>
      </c>
      <c r="G96" s="29">
        <v>0</v>
      </c>
      <c r="H96" s="29">
        <f>E96-F96</f>
        <v>0</v>
      </c>
    </row>
    <row r="97" spans="1:8" x14ac:dyDescent="0.2">
      <c r="A97" s="19"/>
      <c r="B97" s="31"/>
      <c r="C97" s="29"/>
      <c r="D97" s="29"/>
      <c r="E97" s="29"/>
      <c r="F97" s="29"/>
      <c r="G97" s="29"/>
      <c r="H97" s="29"/>
    </row>
    <row r="98" spans="1:8" x14ac:dyDescent="0.2">
      <c r="A98" s="19"/>
      <c r="B98" s="31" t="s">
        <v>79</v>
      </c>
      <c r="C98" s="29">
        <v>0</v>
      </c>
      <c r="D98" s="29">
        <v>0</v>
      </c>
      <c r="E98" s="29">
        <f>C98+D98</f>
        <v>0</v>
      </c>
      <c r="F98" s="29">
        <v>0</v>
      </c>
      <c r="G98" s="29">
        <v>0</v>
      </c>
      <c r="H98" s="29">
        <f>E98-F98</f>
        <v>0</v>
      </c>
    </row>
    <row r="99" spans="1:8" x14ac:dyDescent="0.2">
      <c r="A99" s="32"/>
      <c r="B99" s="33"/>
      <c r="C99" s="30"/>
      <c r="D99" s="30"/>
      <c r="E99" s="30"/>
      <c r="F99" s="30"/>
      <c r="G99" s="30"/>
      <c r="H99" s="30"/>
    </row>
    <row r="100" spans="1:8" x14ac:dyDescent="0.2">
      <c r="A100" s="24"/>
      <c r="B100" s="25" t="s">
        <v>66</v>
      </c>
      <c r="C100" s="26">
        <f t="shared" ref="C100:H100" si="5">SUM(C86:C98)</f>
        <v>0</v>
      </c>
      <c r="D100" s="26">
        <f t="shared" si="5"/>
        <v>0</v>
      </c>
      <c r="E100" s="26">
        <f t="shared" si="5"/>
        <v>0</v>
      </c>
      <c r="F100" s="26">
        <f t="shared" si="5"/>
        <v>0</v>
      </c>
      <c r="G100" s="26">
        <f t="shared" si="5"/>
        <v>0</v>
      </c>
      <c r="H100" s="26">
        <f t="shared" si="5"/>
        <v>0</v>
      </c>
    </row>
    <row r="102" spans="1:8" x14ac:dyDescent="0.2">
      <c r="B102" s="4" t="s">
        <v>80</v>
      </c>
    </row>
  </sheetData>
  <sheetProtection formatCells="0" formatColumns="0" formatRows="0" insertRows="0" deleteRows="0" autoFilter="0"/>
  <mergeCells count="12">
    <mergeCell ref="A81:H81"/>
    <mergeCell ref="A82:B84"/>
    <mergeCell ref="C82:G82"/>
    <mergeCell ref="H82:H83"/>
    <mergeCell ref="A1:H1"/>
    <mergeCell ref="A3:B5"/>
    <mergeCell ref="C3:G3"/>
    <mergeCell ref="H3:H4"/>
    <mergeCell ref="A67:H67"/>
    <mergeCell ref="A69:B71"/>
    <mergeCell ref="C69:G69"/>
    <mergeCell ref="H69:H7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2022-08-08T17:52:11Z</dcterms:created>
  <dcterms:modified xsi:type="dcterms:W3CDTF">2022-08-08T18:03:52Z</dcterms:modified>
</cp:coreProperties>
</file>